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2995" windowHeight="11310"/>
  </bookViews>
  <sheets>
    <sheet name="arter alfabetisk" sheetId="1" r:id="rId1"/>
    <sheet name="Hedeområde" sheetId="2" r:id="rId2"/>
    <sheet name="Overdrev, plot får" sheetId="3" r:id="rId3"/>
    <sheet name="Plot, slætomr" sheetId="4" r:id="rId4"/>
    <sheet name="Moseomr, Storf sø" sheetId="5" r:id="rId5"/>
    <sheet name="Ark1" sheetId="6" r:id="rId6"/>
  </sheets>
  <calcPr calcId="125725"/>
</workbook>
</file>

<file path=xl/calcChain.xml><?xml version="1.0" encoding="utf-8"?>
<calcChain xmlns="http://schemas.openxmlformats.org/spreadsheetml/2006/main">
  <c r="E44" i="5"/>
  <c r="D44"/>
  <c r="E43"/>
  <c r="E46"/>
  <c r="D60" i="3"/>
  <c r="E60" i="2"/>
  <c r="E62" s="1"/>
  <c r="E33"/>
  <c r="E10"/>
  <c r="E9"/>
  <c r="D60"/>
  <c r="E15"/>
  <c r="E29" i="5"/>
  <c r="E33"/>
  <c r="E32"/>
  <c r="E16"/>
  <c r="E5"/>
  <c r="E24"/>
  <c r="E6"/>
  <c r="E34"/>
  <c r="E8"/>
  <c r="E17"/>
  <c r="E37"/>
  <c r="E9"/>
  <c r="E18"/>
  <c r="E38"/>
  <c r="E25"/>
  <c r="E39"/>
  <c r="E26"/>
  <c r="E40"/>
  <c r="E27"/>
  <c r="E19"/>
  <c r="E28"/>
  <c r="E10"/>
  <c r="E20"/>
  <c r="E11"/>
  <c r="E12"/>
  <c r="E21"/>
  <c r="E22"/>
  <c r="E23"/>
  <c r="E41"/>
  <c r="E13"/>
  <c r="E14"/>
  <c r="E30"/>
  <c r="E15"/>
  <c r="D63" i="4"/>
  <c r="E24"/>
  <c r="E39"/>
  <c r="E38"/>
  <c r="E37"/>
  <c r="E41"/>
  <c r="E57"/>
  <c r="E33"/>
  <c r="E27"/>
  <c r="E26"/>
  <c r="E16"/>
  <c r="E43"/>
  <c r="E42"/>
  <c r="E40" i="3"/>
  <c r="E11"/>
  <c r="E60" s="1"/>
  <c r="E62" s="1"/>
  <c r="E45"/>
  <c r="E47"/>
  <c r="E42"/>
  <c r="E41"/>
  <c r="E37"/>
  <c r="E33"/>
  <c r="E30"/>
  <c r="E27"/>
  <c r="E25"/>
  <c r="E23"/>
  <c r="E19"/>
  <c r="E18"/>
  <c r="E16"/>
  <c r="E15"/>
  <c r="E13"/>
  <c r="E14" i="2"/>
  <c r="E27"/>
  <c r="E5"/>
  <c r="E43"/>
  <c r="E17"/>
  <c r="E18"/>
  <c r="E49"/>
  <c r="E19"/>
  <c r="E28"/>
  <c r="E50"/>
  <c r="E47"/>
  <c r="E29"/>
  <c r="E51"/>
  <c r="E20"/>
  <c r="E21"/>
  <c r="E8"/>
  <c r="E30"/>
  <c r="E52"/>
  <c r="E31"/>
  <c r="E32"/>
  <c r="E36"/>
  <c r="E37"/>
  <c r="E57"/>
  <c r="E12"/>
  <c r="E24"/>
  <c r="E25"/>
  <c r="E40"/>
  <c r="E58"/>
  <c r="E6"/>
  <c r="E7"/>
  <c r="E42"/>
  <c r="E26"/>
  <c r="E13"/>
  <c r="E63" i="4" l="1"/>
  <c r="E65" s="1"/>
</calcChain>
</file>

<file path=xl/sharedStrings.xml><?xml version="1.0" encoding="utf-8"?>
<sst xmlns="http://schemas.openxmlformats.org/spreadsheetml/2006/main" count="322" uniqueCount="110">
  <si>
    <t>Art</t>
  </si>
  <si>
    <t>Score</t>
  </si>
  <si>
    <t xml:space="preserve">fladstjerne, græsbladet </t>
  </si>
  <si>
    <t>mangeblomstret fryktle</t>
  </si>
  <si>
    <t>vikke, muse-</t>
  </si>
  <si>
    <t>hestegræs, krybende</t>
  </si>
  <si>
    <t>hvene, almindelig</t>
  </si>
  <si>
    <t>mosebunke</t>
  </si>
  <si>
    <t>padderok, ager</t>
  </si>
  <si>
    <t>perikon, kantet</t>
  </si>
  <si>
    <t>snerre, hvid</t>
  </si>
  <si>
    <t>stor fladstjerne</t>
  </si>
  <si>
    <t>syre, dusk-</t>
  </si>
  <si>
    <t>rapgræs, eng-</t>
  </si>
  <si>
    <t>vandpileurt</t>
  </si>
  <si>
    <t>hæg glansbladet</t>
  </si>
  <si>
    <t>kvik, almindelig</t>
  </si>
  <si>
    <t>lav ranunkel</t>
  </si>
  <si>
    <t>mælkebøtte (fandens?)</t>
  </si>
  <si>
    <t>rejnfan</t>
  </si>
  <si>
    <t>Hedeomr</t>
  </si>
  <si>
    <t>mod syd</t>
  </si>
  <si>
    <t xml:space="preserve">draphavre </t>
  </si>
  <si>
    <t>hundegræs, almindelig</t>
  </si>
  <si>
    <t>fløjlsgræs</t>
  </si>
  <si>
    <t>hedelyng</t>
  </si>
  <si>
    <t>x</t>
  </si>
  <si>
    <t>bunke, bølget</t>
  </si>
  <si>
    <t>star, sand-</t>
  </si>
  <si>
    <t xml:space="preserve">star, håret </t>
  </si>
  <si>
    <t>hindbær</t>
  </si>
  <si>
    <t>kløver, hvid</t>
  </si>
  <si>
    <t>gyvel</t>
  </si>
  <si>
    <t>perikon, prikbladet</t>
  </si>
  <si>
    <t>tidsel, ager</t>
  </si>
  <si>
    <t>gulaks, vellugtende</t>
  </si>
  <si>
    <t>kongepen, alm.</t>
  </si>
  <si>
    <t>blåmunke</t>
  </si>
  <si>
    <t>vejbred, lancet</t>
  </si>
  <si>
    <t>blåhat</t>
  </si>
  <si>
    <t>snerre, gul</t>
  </si>
  <si>
    <t>djævelsbid</t>
  </si>
  <si>
    <t>tormentil</t>
  </si>
  <si>
    <t>kløver, hare</t>
  </si>
  <si>
    <t xml:space="preserve">kløver, bugtet </t>
  </si>
  <si>
    <t>gyldenris, almindelig</t>
  </si>
  <si>
    <t>klokke, liden</t>
  </si>
  <si>
    <t>timian, smalbladet</t>
  </si>
  <si>
    <t>svingel, rød</t>
  </si>
  <si>
    <t>vild kørvel</t>
  </si>
  <si>
    <t>rose, rynket</t>
  </si>
  <si>
    <t>Klostermarken 12 aug 2015</t>
  </si>
  <si>
    <t xml:space="preserve">kællingetand, alm. </t>
  </si>
  <si>
    <t>høgeurt, smalbladet</t>
  </si>
  <si>
    <t>høgeurt, håret</t>
  </si>
  <si>
    <t>hede/ovd</t>
  </si>
  <si>
    <t>(ikke vægt)</t>
  </si>
  <si>
    <t>skjaller, liden</t>
  </si>
  <si>
    <t>knavel, flerårig</t>
  </si>
  <si>
    <t>artsscore gns.</t>
  </si>
  <si>
    <t>fårefold</t>
  </si>
  <si>
    <t>Overdr plot</t>
  </si>
  <si>
    <t>rødknæ</t>
  </si>
  <si>
    <t>rottehale, eng</t>
  </si>
  <si>
    <t xml:space="preserve">fryktle, mangeblomstret </t>
  </si>
  <si>
    <t>vikke, smalbladet</t>
  </si>
  <si>
    <t>svingel, fåre</t>
  </si>
  <si>
    <t xml:space="preserve"> Plot</t>
  </si>
  <si>
    <t>slætomr.</t>
  </si>
  <si>
    <t>ranunkel, lav</t>
  </si>
  <si>
    <t>gedeskæg, eng</t>
  </si>
  <si>
    <t>røllike, alm.</t>
  </si>
  <si>
    <t>Moseomr</t>
  </si>
  <si>
    <t>v. Storf sø</t>
  </si>
  <si>
    <t>Fugtigbundsarter ikke med her.</t>
  </si>
  <si>
    <t>padderok, dynd</t>
  </si>
  <si>
    <t>kragefod</t>
  </si>
  <si>
    <t>skræppe, vand</t>
  </si>
  <si>
    <t>dunhammer, bredbladet</t>
  </si>
  <si>
    <t>siv, lyse</t>
  </si>
  <si>
    <t>rørgræs</t>
  </si>
  <si>
    <t>rørhvene, eng</t>
  </si>
  <si>
    <t>sværtevæld</t>
  </si>
  <si>
    <t>frøbid</t>
  </si>
  <si>
    <t>pil, grå</t>
  </si>
  <si>
    <t>pileurt, vand</t>
  </si>
  <si>
    <t>dueurt, kirtel</t>
  </si>
  <si>
    <t>skeblad, vejbred</t>
  </si>
  <si>
    <t>åkande, hvid</t>
  </si>
  <si>
    <t>bunke, mose</t>
  </si>
  <si>
    <t>tidsel, kær</t>
  </si>
  <si>
    <t>snerre, sump</t>
  </si>
  <si>
    <t>nælde, stor</t>
  </si>
  <si>
    <t>tagrør</t>
  </si>
  <si>
    <t>mjødurt, alm.</t>
  </si>
  <si>
    <t>skjolddrager, alm.</t>
  </si>
  <si>
    <t>mælkebøtte (fandens)</t>
  </si>
  <si>
    <t>Her også stjernebladribbe</t>
  </si>
  <si>
    <t>Ansv. Art</t>
  </si>
  <si>
    <t xml:space="preserve">Andre </t>
  </si>
  <si>
    <t>dele af ovd</t>
  </si>
  <si>
    <t>øjentrøst, kirtel</t>
  </si>
  <si>
    <t>siv, tue</t>
  </si>
  <si>
    <t>dværgbunke, tidlig</t>
  </si>
  <si>
    <t>kohvede, almindelig</t>
  </si>
  <si>
    <t>snerre, lyng-</t>
  </si>
  <si>
    <t>brombær, alm.</t>
  </si>
  <si>
    <t>mælkebøtte</t>
  </si>
  <si>
    <t>Gederams</t>
  </si>
  <si>
    <t>snerre, lyng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</si>
</sst>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ont="1"/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71" sqref="H71"/>
    </sheetView>
  </sheetViews>
  <sheetFormatPr defaultRowHeight="15"/>
  <cols>
    <col min="1" max="1" width="24.85546875" bestFit="1" customWidth="1"/>
    <col min="4" max="4" width="10.42578125" style="3" bestFit="1" customWidth="1"/>
    <col min="5" max="5" width="9.140625" style="3"/>
    <col min="6" max="6" width="12.28515625" style="3" bestFit="1" customWidth="1"/>
    <col min="8" max="8" width="11.140625" style="3" bestFit="1" customWidth="1"/>
    <col min="10" max="10" width="11" style="3" bestFit="1" customWidth="1"/>
  </cols>
  <sheetData>
    <row r="1" spans="1:10">
      <c r="A1" s="1" t="s">
        <v>51</v>
      </c>
      <c r="D1" s="3" t="s">
        <v>56</v>
      </c>
      <c r="F1" s="3" t="s">
        <v>56</v>
      </c>
      <c r="H1" s="3" t="s">
        <v>56</v>
      </c>
    </row>
    <row r="2" spans="1:10">
      <c r="D2" s="6">
        <v>42226</v>
      </c>
      <c r="F2" s="6">
        <v>42226</v>
      </c>
      <c r="H2" s="6">
        <v>42226</v>
      </c>
      <c r="J2" s="6">
        <v>42226</v>
      </c>
    </row>
    <row r="3" spans="1:10">
      <c r="B3" t="s">
        <v>55</v>
      </c>
      <c r="D3" s="2" t="s">
        <v>20</v>
      </c>
      <c r="F3" s="3" t="s">
        <v>61</v>
      </c>
      <c r="H3" s="3" t="s">
        <v>67</v>
      </c>
      <c r="J3" s="3" t="s">
        <v>99</v>
      </c>
    </row>
    <row r="4" spans="1:10">
      <c r="A4" s="1" t="s">
        <v>0</v>
      </c>
      <c r="B4" s="2" t="s">
        <v>1</v>
      </c>
      <c r="D4" s="2" t="s">
        <v>21</v>
      </c>
      <c r="F4" s="3" t="s">
        <v>60</v>
      </c>
      <c r="H4" s="3" t="s">
        <v>68</v>
      </c>
      <c r="J4" s="3" t="s">
        <v>100</v>
      </c>
    </row>
    <row r="5" spans="1:10">
      <c r="A5" s="5" t="s">
        <v>39</v>
      </c>
      <c r="B5" s="7">
        <v>4</v>
      </c>
      <c r="D5" s="3">
        <v>1</v>
      </c>
    </row>
    <row r="6" spans="1:10">
      <c r="A6" s="5" t="s">
        <v>37</v>
      </c>
      <c r="B6" s="7">
        <v>4</v>
      </c>
      <c r="D6" s="3">
        <v>1</v>
      </c>
      <c r="F6" s="3">
        <v>1</v>
      </c>
    </row>
    <row r="7" spans="1:10">
      <c r="A7" t="s">
        <v>27</v>
      </c>
      <c r="B7" s="3">
        <v>3</v>
      </c>
      <c r="D7" s="3">
        <v>1</v>
      </c>
      <c r="F7" s="3">
        <v>1</v>
      </c>
    </row>
    <row r="8" spans="1:10">
      <c r="A8" t="s">
        <v>41</v>
      </c>
      <c r="B8" s="3">
        <v>7</v>
      </c>
      <c r="D8" s="3">
        <v>1</v>
      </c>
    </row>
    <row r="9" spans="1:10">
      <c r="A9" t="s">
        <v>22</v>
      </c>
      <c r="B9" s="3">
        <v>-1</v>
      </c>
    </row>
    <row r="10" spans="1:10">
      <c r="A10" t="s">
        <v>103</v>
      </c>
      <c r="B10" s="3">
        <v>4</v>
      </c>
      <c r="D10" s="3">
        <v>1</v>
      </c>
    </row>
    <row r="11" spans="1:10">
      <c r="A11" t="s">
        <v>2</v>
      </c>
      <c r="B11" s="3">
        <v>4</v>
      </c>
    </row>
    <row r="12" spans="1:10">
      <c r="A12" t="s">
        <v>24</v>
      </c>
      <c r="B12" s="3">
        <v>2</v>
      </c>
      <c r="D12" s="3">
        <v>1</v>
      </c>
      <c r="F12" s="3">
        <v>1</v>
      </c>
      <c r="H12" s="3">
        <v>1</v>
      </c>
    </row>
    <row r="13" spans="1:10">
      <c r="A13" t="s">
        <v>64</v>
      </c>
      <c r="B13" s="3">
        <v>4</v>
      </c>
      <c r="F13" s="3">
        <v>1</v>
      </c>
    </row>
    <row r="14" spans="1:10">
      <c r="A14" t="s">
        <v>70</v>
      </c>
      <c r="B14" s="3">
        <v>2</v>
      </c>
      <c r="H14" s="3">
        <v>1</v>
      </c>
    </row>
    <row r="15" spans="1:10">
      <c r="A15" t="s">
        <v>35</v>
      </c>
      <c r="B15" s="3">
        <v>4</v>
      </c>
      <c r="D15" s="3">
        <v>1</v>
      </c>
      <c r="F15" s="3">
        <v>1</v>
      </c>
      <c r="H15" s="3">
        <v>1</v>
      </c>
    </row>
    <row r="16" spans="1:10">
      <c r="A16" t="s">
        <v>45</v>
      </c>
      <c r="B16" s="3">
        <v>4</v>
      </c>
      <c r="D16" s="3">
        <v>1</v>
      </c>
    </row>
    <row r="17" spans="1:10">
      <c r="A17" t="s">
        <v>32</v>
      </c>
      <c r="B17" s="3">
        <v>-1</v>
      </c>
      <c r="D17" s="3">
        <v>1</v>
      </c>
    </row>
    <row r="18" spans="1:10">
      <c r="A18" t="s">
        <v>25</v>
      </c>
      <c r="B18" s="3">
        <v>4</v>
      </c>
      <c r="D18" s="3">
        <v>1</v>
      </c>
      <c r="F18" s="3">
        <v>1</v>
      </c>
    </row>
    <row r="19" spans="1:10">
      <c r="A19" t="s">
        <v>5</v>
      </c>
      <c r="B19" s="3">
        <v>3</v>
      </c>
      <c r="D19" s="3">
        <v>1</v>
      </c>
      <c r="H19" s="3">
        <v>1</v>
      </c>
    </row>
    <row r="20" spans="1:10">
      <c r="A20" t="s">
        <v>30</v>
      </c>
      <c r="B20" s="3">
        <v>-1</v>
      </c>
      <c r="D20" s="3">
        <v>1</v>
      </c>
    </row>
    <row r="21" spans="1:10">
      <c r="A21" t="s">
        <v>23</v>
      </c>
      <c r="B21" s="3">
        <v>1</v>
      </c>
      <c r="D21" s="3" t="s">
        <v>26</v>
      </c>
    </row>
    <row r="22" spans="1:10">
      <c r="A22" t="s">
        <v>6</v>
      </c>
      <c r="B22" s="3">
        <v>3</v>
      </c>
      <c r="D22" s="3">
        <v>1</v>
      </c>
      <c r="F22" s="3">
        <v>1</v>
      </c>
      <c r="H22" s="3">
        <v>1</v>
      </c>
    </row>
    <row r="23" spans="1:10">
      <c r="A23" t="s">
        <v>15</v>
      </c>
      <c r="B23" s="3">
        <v>-1</v>
      </c>
      <c r="D23" s="3">
        <v>1</v>
      </c>
    </row>
    <row r="24" spans="1:10">
      <c r="A24" t="s">
        <v>54</v>
      </c>
      <c r="B24" s="3">
        <v>4</v>
      </c>
      <c r="D24" s="3">
        <v>1</v>
      </c>
      <c r="F24" s="3">
        <v>1</v>
      </c>
    </row>
    <row r="25" spans="1:10">
      <c r="A25" t="s">
        <v>53</v>
      </c>
      <c r="B25" s="3">
        <v>4</v>
      </c>
      <c r="D25" s="3">
        <v>1</v>
      </c>
    </row>
    <row r="26" spans="1:10">
      <c r="A26" t="s">
        <v>46</v>
      </c>
      <c r="B26" s="3">
        <v>5</v>
      </c>
      <c r="D26" s="3">
        <v>1</v>
      </c>
    </row>
    <row r="27" spans="1:10">
      <c r="A27" t="s">
        <v>44</v>
      </c>
      <c r="B27" s="3">
        <v>5</v>
      </c>
    </row>
    <row r="28" spans="1:10">
      <c r="A28" t="s">
        <v>43</v>
      </c>
      <c r="B28" s="3">
        <v>3</v>
      </c>
      <c r="D28" s="3">
        <v>1</v>
      </c>
    </row>
    <row r="29" spans="1:10">
      <c r="A29" t="s">
        <v>31</v>
      </c>
      <c r="B29" s="3">
        <v>-1</v>
      </c>
      <c r="D29" s="3">
        <v>1</v>
      </c>
    </row>
    <row r="30" spans="1:10">
      <c r="A30" t="s">
        <v>104</v>
      </c>
      <c r="B30" s="3">
        <v>5</v>
      </c>
      <c r="J30" s="3">
        <v>1</v>
      </c>
    </row>
    <row r="31" spans="1:10">
      <c r="A31" t="s">
        <v>52</v>
      </c>
      <c r="B31" s="3">
        <v>4</v>
      </c>
    </row>
    <row r="32" spans="1:10">
      <c r="A32" t="s">
        <v>58</v>
      </c>
      <c r="B32" s="3">
        <v>3</v>
      </c>
      <c r="D32" s="3">
        <v>1</v>
      </c>
    </row>
    <row r="33" spans="1:10">
      <c r="A33" t="s">
        <v>36</v>
      </c>
      <c r="B33" s="3">
        <v>3</v>
      </c>
      <c r="D33" s="3">
        <v>1</v>
      </c>
      <c r="F33" s="3">
        <v>1</v>
      </c>
    </row>
    <row r="34" spans="1:10">
      <c r="A34" t="s">
        <v>16</v>
      </c>
      <c r="B34" s="3">
        <v>-1</v>
      </c>
    </row>
    <row r="35" spans="1:10">
      <c r="A35" t="s">
        <v>7</v>
      </c>
      <c r="B35" s="3">
        <v>3</v>
      </c>
    </row>
    <row r="36" spans="1:10">
      <c r="A36" t="s">
        <v>18</v>
      </c>
      <c r="B36" s="3">
        <v>-1</v>
      </c>
    </row>
    <row r="37" spans="1:10">
      <c r="A37" t="s">
        <v>8</v>
      </c>
      <c r="B37" s="3">
        <v>3</v>
      </c>
    </row>
    <row r="38" spans="1:10">
      <c r="A38" t="s">
        <v>9</v>
      </c>
      <c r="B38" s="3">
        <v>3</v>
      </c>
      <c r="D38" s="3">
        <v>1</v>
      </c>
      <c r="F38" s="3">
        <v>1</v>
      </c>
      <c r="H38" s="3">
        <v>1</v>
      </c>
    </row>
    <row r="39" spans="1:10">
      <c r="A39" t="s">
        <v>33</v>
      </c>
      <c r="B39" s="3">
        <v>3</v>
      </c>
      <c r="D39" s="3">
        <v>1</v>
      </c>
    </row>
    <row r="40" spans="1:10">
      <c r="A40" t="s">
        <v>69</v>
      </c>
      <c r="B40" s="3">
        <v>-1</v>
      </c>
      <c r="H40" s="3">
        <v>1</v>
      </c>
    </row>
    <row r="41" spans="1:10">
      <c r="A41" t="s">
        <v>13</v>
      </c>
      <c r="B41" s="3">
        <v>2</v>
      </c>
      <c r="F41" s="3">
        <v>1</v>
      </c>
    </row>
    <row r="42" spans="1:10">
      <c r="A42" t="s">
        <v>19</v>
      </c>
      <c r="B42" s="3">
        <v>-1</v>
      </c>
    </row>
    <row r="43" spans="1:10">
      <c r="A43" t="s">
        <v>50</v>
      </c>
      <c r="B43" s="3">
        <v>-1</v>
      </c>
      <c r="D43" s="3">
        <v>1</v>
      </c>
    </row>
    <row r="44" spans="1:10">
      <c r="A44" t="s">
        <v>63</v>
      </c>
      <c r="B44" s="3">
        <v>1</v>
      </c>
      <c r="F44" s="3">
        <v>1</v>
      </c>
    </row>
    <row r="45" spans="1:10">
      <c r="A45" t="s">
        <v>62</v>
      </c>
      <c r="B45" s="3">
        <v>2</v>
      </c>
      <c r="F45" s="3">
        <v>1</v>
      </c>
    </row>
    <row r="46" spans="1:10">
      <c r="A46" t="s">
        <v>71</v>
      </c>
      <c r="B46" s="3">
        <v>3</v>
      </c>
      <c r="H46" s="3">
        <v>1</v>
      </c>
    </row>
    <row r="47" spans="1:10">
      <c r="A47" t="s">
        <v>79</v>
      </c>
      <c r="B47" s="3">
        <v>2</v>
      </c>
      <c r="J47" s="3">
        <v>1</v>
      </c>
    </row>
    <row r="48" spans="1:10">
      <c r="A48" t="s">
        <v>102</v>
      </c>
      <c r="B48" s="3">
        <v>0</v>
      </c>
      <c r="J48" s="3">
        <v>1</v>
      </c>
    </row>
    <row r="49" spans="1:8">
      <c r="A49" t="s">
        <v>57</v>
      </c>
      <c r="B49" s="3">
        <v>5</v>
      </c>
      <c r="D49" s="3">
        <v>1</v>
      </c>
    </row>
    <row r="50" spans="1:8">
      <c r="A50" t="s">
        <v>40</v>
      </c>
      <c r="B50" s="3">
        <v>4</v>
      </c>
      <c r="D50" s="3">
        <v>1</v>
      </c>
    </row>
    <row r="51" spans="1:8">
      <c r="A51" t="s">
        <v>10</v>
      </c>
      <c r="B51" s="3">
        <v>3</v>
      </c>
    </row>
    <row r="52" spans="1:8">
      <c r="A52" t="s">
        <v>109</v>
      </c>
      <c r="B52" s="3">
        <v>5</v>
      </c>
      <c r="D52" s="3">
        <v>1</v>
      </c>
    </row>
    <row r="53" spans="1:8">
      <c r="A53" t="s">
        <v>29</v>
      </c>
      <c r="B53" s="3">
        <v>2</v>
      </c>
    </row>
    <row r="54" spans="1:8">
      <c r="A54" t="s">
        <v>28</v>
      </c>
      <c r="B54" s="3">
        <v>4</v>
      </c>
      <c r="D54" s="3">
        <v>1</v>
      </c>
      <c r="F54" s="3">
        <v>1</v>
      </c>
    </row>
    <row r="55" spans="1:8">
      <c r="A55" t="s">
        <v>11</v>
      </c>
      <c r="B55" s="3">
        <v>3</v>
      </c>
    </row>
    <row r="56" spans="1:8">
      <c r="A56" t="s">
        <v>66</v>
      </c>
      <c r="B56" s="3">
        <v>5</v>
      </c>
      <c r="F56" s="3">
        <v>1</v>
      </c>
    </row>
    <row r="57" spans="1:8">
      <c r="A57" t="s">
        <v>48</v>
      </c>
      <c r="B57" s="3">
        <v>3</v>
      </c>
      <c r="D57" s="3">
        <v>1</v>
      </c>
      <c r="F57" s="3">
        <v>1</v>
      </c>
      <c r="H57" s="3">
        <v>1</v>
      </c>
    </row>
    <row r="58" spans="1:8">
      <c r="A58" t="s">
        <v>12</v>
      </c>
      <c r="B58" s="3">
        <v>3</v>
      </c>
      <c r="H58" s="3">
        <v>1</v>
      </c>
    </row>
    <row r="59" spans="1:8">
      <c r="A59" t="s">
        <v>34</v>
      </c>
      <c r="B59" s="3">
        <v>-1</v>
      </c>
      <c r="D59" s="3">
        <v>1</v>
      </c>
    </row>
    <row r="60" spans="1:8">
      <c r="A60" t="s">
        <v>47</v>
      </c>
      <c r="B60" s="3">
        <v>6</v>
      </c>
      <c r="D60" s="3">
        <v>1</v>
      </c>
    </row>
    <row r="61" spans="1:8">
      <c r="A61" t="s">
        <v>42</v>
      </c>
      <c r="B61" s="3">
        <v>6</v>
      </c>
      <c r="D61" s="3">
        <v>1</v>
      </c>
    </row>
    <row r="62" spans="1:8">
      <c r="A62" t="s">
        <v>14</v>
      </c>
      <c r="B62" s="3">
        <v>2</v>
      </c>
    </row>
    <row r="63" spans="1:8">
      <c r="A63" t="s">
        <v>38</v>
      </c>
      <c r="B63" s="3">
        <v>3</v>
      </c>
      <c r="D63" s="3">
        <v>1</v>
      </c>
      <c r="H63" s="3">
        <v>1</v>
      </c>
    </row>
    <row r="64" spans="1:8">
      <c r="A64" t="s">
        <v>65</v>
      </c>
      <c r="B64" s="3">
        <v>3</v>
      </c>
      <c r="F64" s="3">
        <v>1</v>
      </c>
    </row>
    <row r="65" spans="1:10">
      <c r="A65" t="s">
        <v>4</v>
      </c>
      <c r="B65" s="3">
        <v>4</v>
      </c>
      <c r="D65" s="3">
        <v>1</v>
      </c>
      <c r="H65" s="3">
        <v>1</v>
      </c>
    </row>
    <row r="66" spans="1:10">
      <c r="A66" s="4" t="s">
        <v>49</v>
      </c>
      <c r="B66" s="3">
        <v>-1</v>
      </c>
    </row>
    <row r="67" spans="1:10">
      <c r="A67" s="4" t="s">
        <v>101</v>
      </c>
      <c r="B67" s="3">
        <v>5</v>
      </c>
      <c r="J67" s="3">
        <v>1</v>
      </c>
    </row>
    <row r="70" spans="1:10">
      <c r="A70" t="s">
        <v>74</v>
      </c>
    </row>
  </sheetData>
  <sortState ref="A5:B32">
    <sortCondition ref="A4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topLeftCell="A46" workbookViewId="0">
      <selection activeCell="K56" sqref="K56"/>
    </sheetView>
  </sheetViews>
  <sheetFormatPr defaultRowHeight="15"/>
  <cols>
    <col min="1" max="1" width="24.85546875" bestFit="1" customWidth="1"/>
    <col min="2" max="2" width="9.7109375" bestFit="1" customWidth="1"/>
    <col min="4" max="4" width="11" bestFit="1" customWidth="1"/>
  </cols>
  <sheetData>
    <row r="1" spans="1:6">
      <c r="A1" s="1" t="s">
        <v>51</v>
      </c>
      <c r="D1" s="3" t="s">
        <v>56</v>
      </c>
    </row>
    <row r="2" spans="1:6">
      <c r="D2" s="6">
        <v>42226</v>
      </c>
    </row>
    <row r="3" spans="1:6">
      <c r="A3" s="1" t="s">
        <v>0</v>
      </c>
      <c r="B3" s="2" t="s">
        <v>1</v>
      </c>
      <c r="D3" s="2" t="s">
        <v>21</v>
      </c>
    </row>
    <row r="4" spans="1:6">
      <c r="B4" t="s">
        <v>55</v>
      </c>
      <c r="D4" s="2" t="s">
        <v>20</v>
      </c>
    </row>
    <row r="5" spans="1:6">
      <c r="A5" s="1" t="s">
        <v>41</v>
      </c>
      <c r="B5" s="3">
        <v>7</v>
      </c>
      <c r="D5" s="3">
        <v>1</v>
      </c>
      <c r="E5">
        <f>B5*D5</f>
        <v>7</v>
      </c>
      <c r="F5" s="10" t="s">
        <v>98</v>
      </c>
    </row>
    <row r="6" spans="1:6">
      <c r="A6" t="s">
        <v>47</v>
      </c>
      <c r="B6" s="3">
        <v>6</v>
      </c>
      <c r="D6" s="3">
        <v>1</v>
      </c>
      <c r="E6">
        <f>B6*D6</f>
        <v>6</v>
      </c>
    </row>
    <row r="7" spans="1:6">
      <c r="A7" s="1" t="s">
        <v>42</v>
      </c>
      <c r="B7" s="3">
        <v>6</v>
      </c>
      <c r="D7" s="3">
        <v>1</v>
      </c>
      <c r="E7">
        <f>B7*D7</f>
        <v>6</v>
      </c>
    </row>
    <row r="8" spans="1:6">
      <c r="A8" s="1" t="s">
        <v>46</v>
      </c>
      <c r="B8" s="3">
        <v>5</v>
      </c>
      <c r="D8" s="3">
        <v>1</v>
      </c>
      <c r="E8">
        <f>B8*D8</f>
        <v>5</v>
      </c>
    </row>
    <row r="9" spans="1:6">
      <c r="A9" s="1" t="s">
        <v>66</v>
      </c>
      <c r="B9" s="3">
        <v>5</v>
      </c>
      <c r="D9" s="3">
        <v>1</v>
      </c>
      <c r="E9">
        <f>B9*D9</f>
        <v>5</v>
      </c>
    </row>
    <row r="10" spans="1:6">
      <c r="A10" s="5" t="s">
        <v>105</v>
      </c>
      <c r="B10" s="3">
        <v>5</v>
      </c>
      <c r="D10" s="3">
        <v>1</v>
      </c>
      <c r="E10">
        <f>B10*D10</f>
        <v>5</v>
      </c>
    </row>
    <row r="11" spans="1:6">
      <c r="A11" t="s">
        <v>44</v>
      </c>
      <c r="B11" s="3">
        <v>5</v>
      </c>
      <c r="D11" s="3"/>
    </row>
    <row r="12" spans="1:6">
      <c r="A12" t="s">
        <v>57</v>
      </c>
      <c r="B12" s="3">
        <v>5</v>
      </c>
      <c r="D12" s="3">
        <v>1</v>
      </c>
      <c r="E12">
        <f>B12*D12</f>
        <v>5</v>
      </c>
    </row>
    <row r="13" spans="1:6">
      <c r="A13" s="5" t="s">
        <v>39</v>
      </c>
      <c r="B13" s="7">
        <v>4</v>
      </c>
      <c r="D13" s="3">
        <v>1</v>
      </c>
      <c r="E13">
        <f>B13*D13</f>
        <v>4</v>
      </c>
    </row>
    <row r="14" spans="1:6">
      <c r="A14" s="5" t="s">
        <v>37</v>
      </c>
      <c r="B14" s="7">
        <v>4</v>
      </c>
      <c r="D14" s="3">
        <v>1</v>
      </c>
      <c r="E14">
        <f>B14*D14</f>
        <v>4</v>
      </c>
    </row>
    <row r="15" spans="1:6">
      <c r="A15" s="5" t="s">
        <v>103</v>
      </c>
      <c r="B15" s="7">
        <v>4</v>
      </c>
      <c r="D15" s="3">
        <v>1</v>
      </c>
      <c r="E15">
        <f>B15*D15</f>
        <v>4</v>
      </c>
    </row>
    <row r="16" spans="1:6">
      <c r="A16" s="1" t="s">
        <v>2</v>
      </c>
      <c r="B16" s="3">
        <v>4</v>
      </c>
      <c r="D16" s="3"/>
    </row>
    <row r="17" spans="1:5">
      <c r="A17" s="1" t="s">
        <v>35</v>
      </c>
      <c r="B17" s="3">
        <v>4</v>
      </c>
      <c r="D17" s="3">
        <v>1</v>
      </c>
      <c r="E17">
        <f>B17*D17</f>
        <v>4</v>
      </c>
    </row>
    <row r="18" spans="1:5">
      <c r="A18" s="1" t="s">
        <v>45</v>
      </c>
      <c r="B18" s="3">
        <v>4</v>
      </c>
      <c r="D18" s="3">
        <v>1</v>
      </c>
      <c r="E18">
        <f>B18*D18</f>
        <v>4</v>
      </c>
    </row>
    <row r="19" spans="1:5">
      <c r="A19" t="s">
        <v>25</v>
      </c>
      <c r="B19" s="3">
        <v>4</v>
      </c>
      <c r="D19" s="3">
        <v>1</v>
      </c>
      <c r="E19">
        <f>B19*D19</f>
        <v>4</v>
      </c>
    </row>
    <row r="20" spans="1:5">
      <c r="A20" t="s">
        <v>54</v>
      </c>
      <c r="B20" s="3">
        <v>4</v>
      </c>
      <c r="D20" s="3">
        <v>1</v>
      </c>
      <c r="E20">
        <f>B20*D20</f>
        <v>4</v>
      </c>
    </row>
    <row r="21" spans="1:5">
      <c r="A21" s="1" t="s">
        <v>53</v>
      </c>
      <c r="B21" s="3">
        <v>4</v>
      </c>
      <c r="D21" s="3">
        <v>1</v>
      </c>
      <c r="E21">
        <f>B21*D21</f>
        <v>4</v>
      </c>
    </row>
    <row r="22" spans="1:5">
      <c r="A22" t="s">
        <v>52</v>
      </c>
      <c r="B22" s="3">
        <v>4</v>
      </c>
      <c r="D22" s="3"/>
    </row>
    <row r="23" spans="1:5">
      <c r="A23" t="s">
        <v>3</v>
      </c>
      <c r="B23" s="3">
        <v>4</v>
      </c>
      <c r="D23" s="3"/>
    </row>
    <row r="24" spans="1:5">
      <c r="A24" t="s">
        <v>40</v>
      </c>
      <c r="B24" s="3">
        <v>4</v>
      </c>
      <c r="D24" s="3">
        <v>1</v>
      </c>
      <c r="E24">
        <f t="shared" ref="E24:E33" si="0">B24*D24</f>
        <v>4</v>
      </c>
    </row>
    <row r="25" spans="1:5">
      <c r="A25" t="s">
        <v>28</v>
      </c>
      <c r="B25" s="3">
        <v>4</v>
      </c>
      <c r="D25" s="3">
        <v>1</v>
      </c>
      <c r="E25">
        <f t="shared" si="0"/>
        <v>4</v>
      </c>
    </row>
    <row r="26" spans="1:5">
      <c r="A26" t="s">
        <v>4</v>
      </c>
      <c r="B26" s="3">
        <v>4</v>
      </c>
      <c r="D26" s="3">
        <v>1</v>
      </c>
      <c r="E26">
        <f t="shared" si="0"/>
        <v>4</v>
      </c>
    </row>
    <row r="27" spans="1:5">
      <c r="A27" t="s">
        <v>27</v>
      </c>
      <c r="B27" s="3">
        <v>3</v>
      </c>
      <c r="D27" s="3">
        <v>1</v>
      </c>
      <c r="E27">
        <f t="shared" si="0"/>
        <v>3</v>
      </c>
    </row>
    <row r="28" spans="1:5">
      <c r="A28" t="s">
        <v>5</v>
      </c>
      <c r="B28" s="3">
        <v>3</v>
      </c>
      <c r="D28" s="3">
        <v>1</v>
      </c>
      <c r="E28">
        <f t="shared" si="0"/>
        <v>3</v>
      </c>
    </row>
    <row r="29" spans="1:5">
      <c r="A29" t="s">
        <v>6</v>
      </c>
      <c r="B29" s="3">
        <v>3</v>
      </c>
      <c r="D29" s="3">
        <v>1</v>
      </c>
      <c r="E29">
        <f t="shared" si="0"/>
        <v>3</v>
      </c>
    </row>
    <row r="30" spans="1:5">
      <c r="A30" t="s">
        <v>43</v>
      </c>
      <c r="B30" s="3">
        <v>3</v>
      </c>
      <c r="D30" s="3">
        <v>1</v>
      </c>
      <c r="E30">
        <f t="shared" si="0"/>
        <v>3</v>
      </c>
    </row>
    <row r="31" spans="1:5">
      <c r="A31" t="s">
        <v>58</v>
      </c>
      <c r="B31" s="3">
        <v>3</v>
      </c>
      <c r="D31" s="3">
        <v>1</v>
      </c>
      <c r="E31">
        <f t="shared" si="0"/>
        <v>3</v>
      </c>
    </row>
    <row r="32" spans="1:5">
      <c r="A32" s="1" t="s">
        <v>36</v>
      </c>
      <c r="B32" s="3">
        <v>3</v>
      </c>
      <c r="D32" s="3">
        <v>1</v>
      </c>
      <c r="E32">
        <f t="shared" si="0"/>
        <v>3</v>
      </c>
    </row>
    <row r="33" spans="1:5">
      <c r="A33" t="s">
        <v>106</v>
      </c>
      <c r="B33" s="3">
        <v>3</v>
      </c>
      <c r="D33" s="3">
        <v>1</v>
      </c>
      <c r="E33">
        <f t="shared" si="0"/>
        <v>3</v>
      </c>
    </row>
    <row r="34" spans="1:5">
      <c r="A34" t="s">
        <v>7</v>
      </c>
      <c r="B34" s="3">
        <v>3</v>
      </c>
      <c r="D34" s="3"/>
    </row>
    <row r="35" spans="1:5">
      <c r="A35" t="s">
        <v>8</v>
      </c>
      <c r="B35" s="3">
        <v>3</v>
      </c>
      <c r="D35" s="3"/>
    </row>
    <row r="36" spans="1:5">
      <c r="A36" t="s">
        <v>9</v>
      </c>
      <c r="B36" s="3">
        <v>3</v>
      </c>
      <c r="D36" s="3">
        <v>1</v>
      </c>
      <c r="E36">
        <f>B36*D36</f>
        <v>3</v>
      </c>
    </row>
    <row r="37" spans="1:5">
      <c r="A37" t="s">
        <v>33</v>
      </c>
      <c r="B37" s="3">
        <v>3</v>
      </c>
      <c r="D37" s="3">
        <v>1</v>
      </c>
      <c r="E37">
        <f>B37*D37</f>
        <v>3</v>
      </c>
    </row>
    <row r="38" spans="1:5">
      <c r="A38" t="s">
        <v>10</v>
      </c>
      <c r="B38" s="3">
        <v>3</v>
      </c>
      <c r="D38" s="3"/>
    </row>
    <row r="39" spans="1:5">
      <c r="A39" t="s">
        <v>11</v>
      </c>
      <c r="B39" s="3">
        <v>3</v>
      </c>
      <c r="D39" s="3"/>
    </row>
    <row r="40" spans="1:5">
      <c r="A40" t="s">
        <v>48</v>
      </c>
      <c r="B40" s="3">
        <v>3</v>
      </c>
      <c r="D40" s="3">
        <v>1</v>
      </c>
      <c r="E40">
        <f>B40*D40</f>
        <v>3</v>
      </c>
    </row>
    <row r="41" spans="1:5">
      <c r="A41" t="s">
        <v>12</v>
      </c>
      <c r="B41" s="3">
        <v>3</v>
      </c>
      <c r="D41" s="3"/>
    </row>
    <row r="42" spans="1:5">
      <c r="A42" t="s">
        <v>38</v>
      </c>
      <c r="B42" s="3">
        <v>3</v>
      </c>
      <c r="D42" s="3">
        <v>1</v>
      </c>
      <c r="E42">
        <f>B42*D42</f>
        <v>3</v>
      </c>
    </row>
    <row r="43" spans="1:5">
      <c r="A43" t="s">
        <v>24</v>
      </c>
      <c r="B43" s="3">
        <v>2</v>
      </c>
      <c r="D43" s="3">
        <v>1</v>
      </c>
      <c r="E43">
        <f>B43*D43</f>
        <v>2</v>
      </c>
    </row>
    <row r="44" spans="1:5">
      <c r="A44" t="s">
        <v>13</v>
      </c>
      <c r="B44" s="3">
        <v>2</v>
      </c>
      <c r="D44" s="3"/>
    </row>
    <row r="45" spans="1:5">
      <c r="A45" t="s">
        <v>29</v>
      </c>
      <c r="B45" s="3">
        <v>2</v>
      </c>
      <c r="D45" s="3"/>
    </row>
    <row r="46" spans="1:5">
      <c r="A46" t="s">
        <v>14</v>
      </c>
      <c r="B46" s="3">
        <v>2</v>
      </c>
      <c r="D46" s="3"/>
    </row>
    <row r="47" spans="1:5">
      <c r="A47" t="s">
        <v>23</v>
      </c>
      <c r="B47" s="3">
        <v>1</v>
      </c>
      <c r="D47" s="3">
        <v>1</v>
      </c>
      <c r="E47">
        <f>B47*D47</f>
        <v>1</v>
      </c>
    </row>
    <row r="48" spans="1:5">
      <c r="A48" t="s">
        <v>22</v>
      </c>
      <c r="B48" s="3">
        <v>-1</v>
      </c>
      <c r="D48" s="3"/>
    </row>
    <row r="49" spans="1:5">
      <c r="A49" t="s">
        <v>32</v>
      </c>
      <c r="B49" s="3">
        <v>-1</v>
      </c>
      <c r="D49" s="3">
        <v>1</v>
      </c>
      <c r="E49">
        <f>B49*D49</f>
        <v>-1</v>
      </c>
    </row>
    <row r="50" spans="1:5">
      <c r="A50" t="s">
        <v>30</v>
      </c>
      <c r="B50" s="3">
        <v>-1</v>
      </c>
      <c r="D50" s="3">
        <v>1</v>
      </c>
      <c r="E50">
        <f>B50*D50</f>
        <v>-1</v>
      </c>
    </row>
    <row r="51" spans="1:5">
      <c r="A51" t="s">
        <v>15</v>
      </c>
      <c r="B51" s="3">
        <v>-1</v>
      </c>
      <c r="D51" s="3">
        <v>1</v>
      </c>
      <c r="E51">
        <f>B51*D51</f>
        <v>-1</v>
      </c>
    </row>
    <row r="52" spans="1:5">
      <c r="A52" t="s">
        <v>31</v>
      </c>
      <c r="B52" s="3">
        <v>-1</v>
      </c>
      <c r="D52" s="3">
        <v>1</v>
      </c>
      <c r="E52">
        <f>B52*D52</f>
        <v>-1</v>
      </c>
    </row>
    <row r="53" spans="1:5">
      <c r="A53" t="s">
        <v>16</v>
      </c>
      <c r="B53" s="3">
        <v>-1</v>
      </c>
      <c r="D53" s="3"/>
    </row>
    <row r="54" spans="1:5">
      <c r="A54" t="s">
        <v>17</v>
      </c>
      <c r="B54" s="3">
        <v>-1</v>
      </c>
      <c r="D54" s="3"/>
    </row>
    <row r="55" spans="1:5">
      <c r="A55" t="s">
        <v>107</v>
      </c>
      <c r="B55" s="3">
        <v>-1</v>
      </c>
      <c r="D55" s="3"/>
    </row>
    <row r="56" spans="1:5">
      <c r="A56" t="s">
        <v>19</v>
      </c>
      <c r="B56" s="3">
        <v>-1</v>
      </c>
      <c r="D56" s="3"/>
    </row>
    <row r="57" spans="1:5">
      <c r="A57" t="s">
        <v>50</v>
      </c>
      <c r="B57" s="3">
        <v>-1</v>
      </c>
      <c r="D57" s="3">
        <v>1</v>
      </c>
      <c r="E57">
        <f>B57*D57</f>
        <v>-1</v>
      </c>
    </row>
    <row r="58" spans="1:5">
      <c r="A58" t="s">
        <v>34</v>
      </c>
      <c r="B58" s="3">
        <v>-1</v>
      </c>
      <c r="D58" s="3">
        <v>1</v>
      </c>
      <c r="E58">
        <f>B58*D58</f>
        <v>-1</v>
      </c>
    </row>
    <row r="59" spans="1:5">
      <c r="A59" s="4" t="s">
        <v>49</v>
      </c>
      <c r="B59" s="3">
        <v>-1</v>
      </c>
      <c r="D59" s="3"/>
    </row>
    <row r="60" spans="1:5">
      <c r="D60" s="3">
        <f>COUNTA(D5:D59)</f>
        <v>37</v>
      </c>
      <c r="E60">
        <f>SUM(E5:E59)</f>
        <v>113</v>
      </c>
    </row>
    <row r="62" spans="1:5">
      <c r="A62" t="s">
        <v>59</v>
      </c>
      <c r="E62" s="8">
        <f>E60/D60</f>
        <v>3.0540540540540539</v>
      </c>
    </row>
  </sheetData>
  <sortState ref="A1:E56">
    <sortCondition descending="1" ref="B1:B56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workbookViewId="0">
      <selection activeCell="O63" sqref="O63"/>
    </sheetView>
  </sheetViews>
  <sheetFormatPr defaultRowHeight="15"/>
  <cols>
    <col min="1" max="1" width="24.85546875" bestFit="1" customWidth="1"/>
    <col min="4" max="4" width="11.140625" bestFit="1" customWidth="1"/>
  </cols>
  <sheetData>
    <row r="1" spans="1:6">
      <c r="A1" s="1" t="s">
        <v>51</v>
      </c>
      <c r="D1" s="3" t="s">
        <v>56</v>
      </c>
    </row>
    <row r="2" spans="1:6">
      <c r="D2" s="6">
        <v>42226</v>
      </c>
    </row>
    <row r="3" spans="1:6">
      <c r="B3" t="s">
        <v>55</v>
      </c>
      <c r="D3" s="3" t="s">
        <v>61</v>
      </c>
    </row>
    <row r="4" spans="1:6">
      <c r="A4" s="1" t="s">
        <v>0</v>
      </c>
      <c r="B4" s="2" t="s">
        <v>1</v>
      </c>
      <c r="D4" s="3" t="s">
        <v>60</v>
      </c>
    </row>
    <row r="5" spans="1:6">
      <c r="A5" s="1" t="s">
        <v>41</v>
      </c>
      <c r="B5" s="3">
        <v>7</v>
      </c>
      <c r="D5" s="3"/>
    </row>
    <row r="6" spans="1:6">
      <c r="A6" s="1" t="s">
        <v>47</v>
      </c>
      <c r="B6" s="3">
        <v>6</v>
      </c>
      <c r="D6" s="3"/>
    </row>
    <row r="7" spans="1:6">
      <c r="A7" s="1" t="s">
        <v>42</v>
      </c>
      <c r="B7" s="3">
        <v>6</v>
      </c>
      <c r="D7" s="3"/>
    </row>
    <row r="8" spans="1:6">
      <c r="A8" t="s">
        <v>46</v>
      </c>
      <c r="B8" s="3">
        <v>5</v>
      </c>
      <c r="D8" s="3"/>
    </row>
    <row r="9" spans="1:6">
      <c r="A9" t="s">
        <v>44</v>
      </c>
      <c r="B9" s="3">
        <v>5</v>
      </c>
      <c r="D9" s="3"/>
    </row>
    <row r="10" spans="1:6">
      <c r="A10" t="s">
        <v>57</v>
      </c>
      <c r="B10" s="3">
        <v>5</v>
      </c>
      <c r="D10" s="3"/>
    </row>
    <row r="11" spans="1:6">
      <c r="A11" s="1" t="s">
        <v>66</v>
      </c>
      <c r="B11" s="3">
        <v>5</v>
      </c>
      <c r="D11" s="3">
        <v>1</v>
      </c>
      <c r="E11">
        <f>B11*D11</f>
        <v>5</v>
      </c>
    </row>
    <row r="12" spans="1:6">
      <c r="A12" s="5" t="s">
        <v>39</v>
      </c>
      <c r="B12" s="7">
        <v>4</v>
      </c>
      <c r="D12" s="3"/>
    </row>
    <row r="13" spans="1:6">
      <c r="A13" s="1" t="s">
        <v>37</v>
      </c>
      <c r="B13" s="7">
        <v>4</v>
      </c>
      <c r="D13" s="3">
        <v>1</v>
      </c>
      <c r="E13">
        <f>B13*D13</f>
        <v>4</v>
      </c>
      <c r="F13" s="10" t="s">
        <v>98</v>
      </c>
    </row>
    <row r="14" spans="1:6">
      <c r="A14" t="s">
        <v>2</v>
      </c>
      <c r="B14" s="3">
        <v>4</v>
      </c>
      <c r="D14" s="3"/>
    </row>
    <row r="15" spans="1:6">
      <c r="A15" t="s">
        <v>64</v>
      </c>
      <c r="B15" s="3">
        <v>4</v>
      </c>
      <c r="D15" s="3">
        <v>1</v>
      </c>
      <c r="E15">
        <f>B15*D15</f>
        <v>4</v>
      </c>
    </row>
    <row r="16" spans="1:6">
      <c r="A16" t="s">
        <v>35</v>
      </c>
      <c r="B16" s="3">
        <v>4</v>
      </c>
      <c r="D16" s="3">
        <v>1</v>
      </c>
      <c r="E16">
        <f>B16*D16</f>
        <v>4</v>
      </c>
    </row>
    <row r="17" spans="1:5">
      <c r="A17" t="s">
        <v>45</v>
      </c>
      <c r="B17" s="3">
        <v>4</v>
      </c>
      <c r="D17" s="3"/>
    </row>
    <row r="18" spans="1:5">
      <c r="A18" s="1" t="s">
        <v>25</v>
      </c>
      <c r="B18" s="3">
        <v>4</v>
      </c>
      <c r="D18" s="3">
        <v>1</v>
      </c>
      <c r="E18">
        <f>B18*D18</f>
        <v>4</v>
      </c>
    </row>
    <row r="19" spans="1:5">
      <c r="A19" t="s">
        <v>54</v>
      </c>
      <c r="B19" s="3">
        <v>4</v>
      </c>
      <c r="D19" s="3">
        <v>1</v>
      </c>
      <c r="E19">
        <f>B19*D19</f>
        <v>4</v>
      </c>
    </row>
    <row r="20" spans="1:5">
      <c r="A20" s="1" t="s">
        <v>53</v>
      </c>
      <c r="B20" s="3">
        <v>4</v>
      </c>
      <c r="D20" s="3"/>
    </row>
    <row r="21" spans="1:5">
      <c r="A21" t="s">
        <v>52</v>
      </c>
      <c r="B21" s="3">
        <v>4</v>
      </c>
      <c r="D21" s="3"/>
    </row>
    <row r="22" spans="1:5">
      <c r="A22" t="s">
        <v>40</v>
      </c>
      <c r="B22" s="3">
        <v>4</v>
      </c>
      <c r="D22" s="3"/>
    </row>
    <row r="23" spans="1:5">
      <c r="A23" t="s">
        <v>28</v>
      </c>
      <c r="B23" s="3">
        <v>4</v>
      </c>
      <c r="D23" s="3">
        <v>1</v>
      </c>
      <c r="E23">
        <f>B23*D23</f>
        <v>4</v>
      </c>
    </row>
    <row r="24" spans="1:5">
      <c r="A24" t="s">
        <v>4</v>
      </c>
      <c r="B24" s="3">
        <v>4</v>
      </c>
      <c r="D24" s="3"/>
    </row>
    <row r="25" spans="1:5">
      <c r="A25" t="s">
        <v>27</v>
      </c>
      <c r="B25" s="3">
        <v>3</v>
      </c>
      <c r="D25" s="3">
        <v>1</v>
      </c>
      <c r="E25">
        <f>B25*D25</f>
        <v>3</v>
      </c>
    </row>
    <row r="26" spans="1:5">
      <c r="A26" t="s">
        <v>5</v>
      </c>
      <c r="B26" s="3">
        <v>3</v>
      </c>
      <c r="D26" s="3"/>
    </row>
    <row r="27" spans="1:5">
      <c r="A27" t="s">
        <v>6</v>
      </c>
      <c r="B27" s="3">
        <v>3</v>
      </c>
      <c r="D27" s="3">
        <v>1</v>
      </c>
      <c r="E27">
        <f>B27*D27</f>
        <v>3</v>
      </c>
    </row>
    <row r="28" spans="1:5">
      <c r="A28" t="s">
        <v>43</v>
      </c>
      <c r="B28" s="3">
        <v>3</v>
      </c>
      <c r="D28" s="3"/>
    </row>
    <row r="29" spans="1:5">
      <c r="A29" t="s">
        <v>58</v>
      </c>
      <c r="B29" s="3">
        <v>3</v>
      </c>
      <c r="D29" s="3"/>
    </row>
    <row r="30" spans="1:5">
      <c r="A30" t="s">
        <v>36</v>
      </c>
      <c r="B30" s="3">
        <v>3</v>
      </c>
      <c r="D30" s="3">
        <v>1</v>
      </c>
      <c r="E30">
        <f>B30*D30</f>
        <v>3</v>
      </c>
    </row>
    <row r="31" spans="1:5">
      <c r="A31" t="s">
        <v>7</v>
      </c>
      <c r="B31" s="3">
        <v>3</v>
      </c>
      <c r="D31" s="3"/>
    </row>
    <row r="32" spans="1:5">
      <c r="A32" t="s">
        <v>8</v>
      </c>
      <c r="B32" s="3">
        <v>3</v>
      </c>
      <c r="D32" s="3"/>
    </row>
    <row r="33" spans="1:5">
      <c r="A33" t="s">
        <v>9</v>
      </c>
      <c r="B33" s="3">
        <v>3</v>
      </c>
      <c r="D33" s="3">
        <v>1</v>
      </c>
      <c r="E33">
        <f>B33*D33</f>
        <v>3</v>
      </c>
    </row>
    <row r="34" spans="1:5">
      <c r="A34" t="s">
        <v>33</v>
      </c>
      <c r="B34" s="3">
        <v>3</v>
      </c>
      <c r="D34" s="3"/>
    </row>
    <row r="35" spans="1:5">
      <c r="A35" t="s">
        <v>10</v>
      </c>
      <c r="B35" s="3">
        <v>3</v>
      </c>
      <c r="D35" s="3"/>
    </row>
    <row r="36" spans="1:5">
      <c r="A36" t="s">
        <v>11</v>
      </c>
      <c r="B36" s="3">
        <v>3</v>
      </c>
      <c r="D36" s="3"/>
    </row>
    <row r="37" spans="1:5">
      <c r="A37" t="s">
        <v>48</v>
      </c>
      <c r="B37" s="3">
        <v>3</v>
      </c>
      <c r="D37" s="3">
        <v>1</v>
      </c>
      <c r="E37">
        <f>B37*D37</f>
        <v>3</v>
      </c>
    </row>
    <row r="38" spans="1:5">
      <c r="A38" t="s">
        <v>12</v>
      </c>
      <c r="B38" s="3">
        <v>3</v>
      </c>
      <c r="D38" s="3"/>
    </row>
    <row r="39" spans="1:5">
      <c r="A39" t="s">
        <v>38</v>
      </c>
      <c r="B39" s="3">
        <v>3</v>
      </c>
      <c r="D39" s="3"/>
    </row>
    <row r="40" spans="1:5">
      <c r="A40" t="s">
        <v>65</v>
      </c>
      <c r="B40" s="3">
        <v>3</v>
      </c>
      <c r="D40" s="3">
        <v>1</v>
      </c>
      <c r="E40">
        <f>B40*D40</f>
        <v>3</v>
      </c>
    </row>
    <row r="41" spans="1:5">
      <c r="A41" t="s">
        <v>24</v>
      </c>
      <c r="B41" s="3">
        <v>2</v>
      </c>
      <c r="D41" s="3">
        <v>1</v>
      </c>
      <c r="E41">
        <f>B41*D41</f>
        <v>2</v>
      </c>
    </row>
    <row r="42" spans="1:5">
      <c r="A42" t="s">
        <v>13</v>
      </c>
      <c r="B42" s="3">
        <v>2</v>
      </c>
      <c r="D42" s="3">
        <v>1</v>
      </c>
      <c r="E42">
        <f>B42*D42</f>
        <v>2</v>
      </c>
    </row>
    <row r="43" spans="1:5">
      <c r="A43" t="s">
        <v>29</v>
      </c>
      <c r="B43" s="3">
        <v>2</v>
      </c>
      <c r="D43" s="3"/>
    </row>
    <row r="44" spans="1:5">
      <c r="A44" t="s">
        <v>14</v>
      </c>
      <c r="B44" s="3">
        <v>2</v>
      </c>
      <c r="D44" s="3"/>
    </row>
    <row r="45" spans="1:5">
      <c r="A45" t="s">
        <v>62</v>
      </c>
      <c r="B45" s="3">
        <v>2</v>
      </c>
      <c r="D45" s="3">
        <v>1</v>
      </c>
      <c r="E45">
        <f>B45*D45</f>
        <v>2</v>
      </c>
    </row>
    <row r="46" spans="1:5">
      <c r="A46" t="s">
        <v>23</v>
      </c>
      <c r="B46" s="3">
        <v>1</v>
      </c>
      <c r="D46" s="3"/>
    </row>
    <row r="47" spans="1:5">
      <c r="A47" t="s">
        <v>63</v>
      </c>
      <c r="B47" s="3">
        <v>1</v>
      </c>
      <c r="D47" s="3">
        <v>1</v>
      </c>
      <c r="E47">
        <f>B47*D47</f>
        <v>1</v>
      </c>
    </row>
    <row r="48" spans="1:5">
      <c r="A48" t="s">
        <v>22</v>
      </c>
      <c r="B48" s="3">
        <v>-1</v>
      </c>
      <c r="D48" s="3"/>
    </row>
    <row r="49" spans="1:5">
      <c r="A49" t="s">
        <v>32</v>
      </c>
      <c r="B49" s="3">
        <v>-1</v>
      </c>
      <c r="D49" s="3"/>
    </row>
    <row r="50" spans="1:5">
      <c r="A50" t="s">
        <v>30</v>
      </c>
      <c r="B50" s="3">
        <v>-1</v>
      </c>
      <c r="D50" s="3"/>
    </row>
    <row r="51" spans="1:5">
      <c r="A51" t="s">
        <v>15</v>
      </c>
      <c r="B51" s="3">
        <v>-1</v>
      </c>
      <c r="D51" s="3"/>
    </row>
    <row r="52" spans="1:5">
      <c r="A52" t="s">
        <v>31</v>
      </c>
      <c r="B52" s="3">
        <v>-1</v>
      </c>
      <c r="D52" s="3"/>
    </row>
    <row r="53" spans="1:5">
      <c r="A53" t="s">
        <v>16</v>
      </c>
      <c r="B53" s="3">
        <v>-1</v>
      </c>
      <c r="D53" s="3"/>
    </row>
    <row r="54" spans="1:5">
      <c r="A54" t="s">
        <v>17</v>
      </c>
      <c r="B54" s="3">
        <v>-1</v>
      </c>
      <c r="D54" s="3"/>
    </row>
    <row r="55" spans="1:5">
      <c r="A55" t="s">
        <v>18</v>
      </c>
      <c r="B55" s="3">
        <v>-1</v>
      </c>
      <c r="D55" s="3"/>
    </row>
    <row r="56" spans="1:5">
      <c r="A56" t="s">
        <v>19</v>
      </c>
      <c r="B56" s="3">
        <v>-1</v>
      </c>
      <c r="D56" s="3"/>
    </row>
    <row r="57" spans="1:5">
      <c r="A57" t="s">
        <v>50</v>
      </c>
      <c r="B57" s="3">
        <v>-1</v>
      </c>
      <c r="D57" s="3"/>
    </row>
    <row r="58" spans="1:5">
      <c r="A58" t="s">
        <v>34</v>
      </c>
      <c r="B58" s="3">
        <v>-1</v>
      </c>
      <c r="D58" s="3"/>
    </row>
    <row r="59" spans="1:5">
      <c r="A59" s="4" t="s">
        <v>49</v>
      </c>
      <c r="B59" s="3">
        <v>-1</v>
      </c>
      <c r="D59" s="3"/>
    </row>
    <row r="60" spans="1:5">
      <c r="D60">
        <f>COUNTA(D5:D59)</f>
        <v>17</v>
      </c>
      <c r="E60">
        <f>SUM(E5:E59)</f>
        <v>54</v>
      </c>
    </row>
    <row r="62" spans="1:5">
      <c r="A62" t="s">
        <v>59</v>
      </c>
      <c r="E62" s="8">
        <f>E60/D60</f>
        <v>3.1764705882352939</v>
      </c>
    </row>
    <row r="65" spans="1:1">
      <c r="A65" t="s">
        <v>97</v>
      </c>
    </row>
  </sheetData>
  <sortState ref="A5:E60">
    <sortCondition descending="1" ref="B5:B60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workbookViewId="0">
      <selection activeCell="H69" sqref="H69"/>
    </sheetView>
  </sheetViews>
  <sheetFormatPr defaultRowHeight="15"/>
  <cols>
    <col min="1" max="1" width="24.85546875" bestFit="1" customWidth="1"/>
    <col min="2" max="2" width="9.7109375" bestFit="1" customWidth="1"/>
    <col min="4" max="4" width="11" bestFit="1" customWidth="1"/>
    <col min="5" max="5" width="9.140625" style="3"/>
  </cols>
  <sheetData>
    <row r="1" spans="1:5">
      <c r="A1" s="1" t="s">
        <v>51</v>
      </c>
      <c r="D1" s="3" t="s">
        <v>56</v>
      </c>
    </row>
    <row r="2" spans="1:5">
      <c r="D2" s="6">
        <v>42226</v>
      </c>
    </row>
    <row r="3" spans="1:5">
      <c r="B3" t="s">
        <v>55</v>
      </c>
      <c r="D3" s="3" t="s">
        <v>67</v>
      </c>
    </row>
    <row r="4" spans="1:5">
      <c r="A4" s="1" t="s">
        <v>0</v>
      </c>
      <c r="B4" s="2" t="s">
        <v>1</v>
      </c>
      <c r="D4" s="3" t="s">
        <v>68</v>
      </c>
    </row>
    <row r="5" spans="1:5">
      <c r="A5" s="1" t="s">
        <v>41</v>
      </c>
      <c r="B5" s="3">
        <v>7</v>
      </c>
      <c r="D5" s="3"/>
    </row>
    <row r="6" spans="1:5">
      <c r="A6" s="1" t="s">
        <v>47</v>
      </c>
      <c r="B6" s="3">
        <v>6</v>
      </c>
      <c r="D6" s="3"/>
    </row>
    <row r="7" spans="1:5">
      <c r="A7" s="1" t="s">
        <v>42</v>
      </c>
      <c r="B7" s="3">
        <v>6</v>
      </c>
      <c r="D7" s="3"/>
    </row>
    <row r="8" spans="1:5">
      <c r="A8" t="s">
        <v>46</v>
      </c>
      <c r="B8" s="3">
        <v>5</v>
      </c>
      <c r="D8" s="3"/>
    </row>
    <row r="9" spans="1:5">
      <c r="A9" t="s">
        <v>44</v>
      </c>
      <c r="B9" s="3">
        <v>5</v>
      </c>
      <c r="D9" s="3"/>
    </row>
    <row r="10" spans="1:5">
      <c r="A10" t="s">
        <v>57</v>
      </c>
      <c r="B10" s="3">
        <v>5</v>
      </c>
      <c r="D10" s="3"/>
    </row>
    <row r="11" spans="1:5">
      <c r="A11" s="1" t="s">
        <v>66</v>
      </c>
      <c r="B11" s="3">
        <v>5</v>
      </c>
      <c r="D11" s="3"/>
    </row>
    <row r="12" spans="1:5">
      <c r="A12" s="5" t="s">
        <v>39</v>
      </c>
      <c r="B12" s="7">
        <v>4</v>
      </c>
      <c r="D12" s="3"/>
    </row>
    <row r="13" spans="1:5">
      <c r="A13" s="1" t="s">
        <v>37</v>
      </c>
      <c r="B13" s="7">
        <v>4</v>
      </c>
      <c r="D13" s="3"/>
    </row>
    <row r="14" spans="1:5">
      <c r="A14" t="s">
        <v>2</v>
      </c>
      <c r="B14" s="3">
        <v>4</v>
      </c>
      <c r="D14" s="3"/>
    </row>
    <row r="15" spans="1:5">
      <c r="A15" t="s">
        <v>64</v>
      </c>
      <c r="B15" s="3">
        <v>4</v>
      </c>
      <c r="D15" s="3"/>
    </row>
    <row r="16" spans="1:5">
      <c r="A16" t="s">
        <v>35</v>
      </c>
      <c r="B16" s="3">
        <v>4</v>
      </c>
      <c r="D16" s="3">
        <v>1</v>
      </c>
      <c r="E16" s="3">
        <f>B16*D16</f>
        <v>4</v>
      </c>
    </row>
    <row r="17" spans="1:5">
      <c r="A17" t="s">
        <v>45</v>
      </c>
      <c r="B17" s="3">
        <v>4</v>
      </c>
      <c r="D17" s="3"/>
    </row>
    <row r="18" spans="1:5">
      <c r="A18" s="1" t="s">
        <v>25</v>
      </c>
      <c r="B18" s="3">
        <v>4</v>
      </c>
      <c r="D18" s="3"/>
    </row>
    <row r="19" spans="1:5">
      <c r="A19" t="s">
        <v>54</v>
      </c>
      <c r="B19" s="3">
        <v>4</v>
      </c>
      <c r="D19" s="3"/>
    </row>
    <row r="20" spans="1:5">
      <c r="A20" s="1" t="s">
        <v>53</v>
      </c>
      <c r="B20" s="3">
        <v>4</v>
      </c>
      <c r="D20" s="3"/>
    </row>
    <row r="21" spans="1:5">
      <c r="A21" t="s">
        <v>52</v>
      </c>
      <c r="B21" s="3">
        <v>4</v>
      </c>
      <c r="D21" s="3"/>
    </row>
    <row r="22" spans="1:5">
      <c r="A22" t="s">
        <v>40</v>
      </c>
      <c r="B22" s="3">
        <v>4</v>
      </c>
      <c r="D22" s="3"/>
    </row>
    <row r="23" spans="1:5">
      <c r="A23" t="s">
        <v>28</v>
      </c>
      <c r="B23" s="3">
        <v>4</v>
      </c>
      <c r="D23" s="3"/>
    </row>
    <row r="24" spans="1:5">
      <c r="A24" t="s">
        <v>4</v>
      </c>
      <c r="B24" s="3">
        <v>4</v>
      </c>
      <c r="D24" s="3">
        <v>1</v>
      </c>
      <c r="E24" s="3">
        <f>B24*D24</f>
        <v>4</v>
      </c>
    </row>
    <row r="25" spans="1:5">
      <c r="A25" t="s">
        <v>27</v>
      </c>
      <c r="B25" s="3">
        <v>3</v>
      </c>
      <c r="D25" s="3"/>
    </row>
    <row r="26" spans="1:5">
      <c r="A26" t="s">
        <v>5</v>
      </c>
      <c r="B26" s="3">
        <v>3</v>
      </c>
      <c r="D26" s="3">
        <v>1</v>
      </c>
      <c r="E26" s="3">
        <f>B26*D26</f>
        <v>3</v>
      </c>
    </row>
    <row r="27" spans="1:5">
      <c r="A27" t="s">
        <v>6</v>
      </c>
      <c r="B27" s="3">
        <v>3</v>
      </c>
      <c r="D27" s="3">
        <v>1</v>
      </c>
      <c r="E27" s="3">
        <f>B27*D27</f>
        <v>3</v>
      </c>
    </row>
    <row r="28" spans="1:5">
      <c r="A28" t="s">
        <v>43</v>
      </c>
      <c r="B28" s="3">
        <v>3</v>
      </c>
      <c r="D28" s="3"/>
    </row>
    <row r="29" spans="1:5">
      <c r="A29" t="s">
        <v>58</v>
      </c>
      <c r="B29" s="3">
        <v>3</v>
      </c>
      <c r="D29" s="3"/>
    </row>
    <row r="30" spans="1:5">
      <c r="A30" t="s">
        <v>36</v>
      </c>
      <c r="B30" s="3">
        <v>3</v>
      </c>
      <c r="D30" s="3"/>
    </row>
    <row r="31" spans="1:5">
      <c r="A31" t="s">
        <v>7</v>
      </c>
      <c r="B31" s="3">
        <v>3</v>
      </c>
      <c r="D31" s="3"/>
    </row>
    <row r="32" spans="1:5">
      <c r="A32" t="s">
        <v>8</v>
      </c>
      <c r="B32" s="3">
        <v>3</v>
      </c>
      <c r="D32" s="3"/>
    </row>
    <row r="33" spans="1:5">
      <c r="A33" t="s">
        <v>9</v>
      </c>
      <c r="B33" s="3">
        <v>3</v>
      </c>
      <c r="D33" s="3">
        <v>1</v>
      </c>
      <c r="E33" s="3">
        <f>B33*D33</f>
        <v>3</v>
      </c>
    </row>
    <row r="34" spans="1:5">
      <c r="A34" t="s">
        <v>33</v>
      </c>
      <c r="B34" s="3">
        <v>3</v>
      </c>
      <c r="D34" s="3"/>
    </row>
    <row r="35" spans="1:5">
      <c r="A35" t="s">
        <v>10</v>
      </c>
      <c r="B35" s="3">
        <v>3</v>
      </c>
      <c r="D35" s="3"/>
    </row>
    <row r="36" spans="1:5">
      <c r="A36" t="s">
        <v>11</v>
      </c>
      <c r="B36" s="3">
        <v>3</v>
      </c>
      <c r="D36" s="3"/>
    </row>
    <row r="37" spans="1:5">
      <c r="A37" t="s">
        <v>48</v>
      </c>
      <c r="B37" s="3">
        <v>3</v>
      </c>
      <c r="D37" s="3">
        <v>1</v>
      </c>
      <c r="E37" s="3">
        <f>B37*D37</f>
        <v>3</v>
      </c>
    </row>
    <row r="38" spans="1:5">
      <c r="A38" t="s">
        <v>12</v>
      </c>
      <c r="B38" s="3">
        <v>3</v>
      </c>
      <c r="D38" s="3">
        <v>1</v>
      </c>
      <c r="E38" s="3">
        <f>B38*D38</f>
        <v>3</v>
      </c>
    </row>
    <row r="39" spans="1:5">
      <c r="A39" t="s">
        <v>38</v>
      </c>
      <c r="B39" s="3">
        <v>3</v>
      </c>
      <c r="D39" s="3">
        <v>1</v>
      </c>
      <c r="E39" s="3">
        <f>B39*D39</f>
        <v>3</v>
      </c>
    </row>
    <row r="40" spans="1:5">
      <c r="A40" t="s">
        <v>65</v>
      </c>
      <c r="B40" s="3">
        <v>3</v>
      </c>
      <c r="D40" s="3"/>
    </row>
    <row r="41" spans="1:5">
      <c r="A41" t="s">
        <v>71</v>
      </c>
      <c r="B41" s="3">
        <v>3</v>
      </c>
      <c r="D41" s="3">
        <v>1</v>
      </c>
      <c r="E41" s="3">
        <f>B41*D41</f>
        <v>3</v>
      </c>
    </row>
    <row r="42" spans="1:5">
      <c r="A42" t="s">
        <v>24</v>
      </c>
      <c r="B42" s="3">
        <v>2</v>
      </c>
      <c r="D42" s="3">
        <v>1</v>
      </c>
      <c r="E42" s="3">
        <f>B42*D42</f>
        <v>2</v>
      </c>
    </row>
    <row r="43" spans="1:5">
      <c r="A43" t="s">
        <v>70</v>
      </c>
      <c r="B43" s="3">
        <v>2</v>
      </c>
      <c r="D43" s="3">
        <v>1</v>
      </c>
      <c r="E43" s="3">
        <f>B43*D43</f>
        <v>2</v>
      </c>
    </row>
    <row r="44" spans="1:5">
      <c r="A44" t="s">
        <v>13</v>
      </c>
      <c r="B44" s="3">
        <v>2</v>
      </c>
      <c r="D44" s="3"/>
    </row>
    <row r="45" spans="1:5">
      <c r="A45" t="s">
        <v>62</v>
      </c>
      <c r="B45" s="3">
        <v>2</v>
      </c>
      <c r="D45" s="3"/>
    </row>
    <row r="46" spans="1:5">
      <c r="A46" t="s">
        <v>29</v>
      </c>
      <c r="B46" s="3">
        <v>2</v>
      </c>
      <c r="D46" s="3"/>
    </row>
    <row r="47" spans="1:5">
      <c r="A47" t="s">
        <v>14</v>
      </c>
      <c r="B47" s="3">
        <v>2</v>
      </c>
      <c r="D47" s="3"/>
    </row>
    <row r="48" spans="1:5">
      <c r="A48" t="s">
        <v>23</v>
      </c>
      <c r="B48" s="3">
        <v>1</v>
      </c>
      <c r="D48" s="3"/>
    </row>
    <row r="49" spans="1:5">
      <c r="A49" t="s">
        <v>63</v>
      </c>
      <c r="B49" s="3">
        <v>1</v>
      </c>
      <c r="D49" s="3"/>
    </row>
    <row r="50" spans="1:5">
      <c r="A50" t="s">
        <v>22</v>
      </c>
      <c r="B50" s="3">
        <v>-1</v>
      </c>
      <c r="D50" s="3"/>
    </row>
    <row r="51" spans="1:5">
      <c r="A51" t="s">
        <v>32</v>
      </c>
      <c r="B51" s="3">
        <v>-1</v>
      </c>
      <c r="D51" s="3"/>
    </row>
    <row r="52" spans="1:5">
      <c r="A52" t="s">
        <v>30</v>
      </c>
      <c r="B52" s="3">
        <v>-1</v>
      </c>
      <c r="D52" s="3"/>
    </row>
    <row r="53" spans="1:5">
      <c r="A53" t="s">
        <v>15</v>
      </c>
      <c r="B53" s="3">
        <v>-1</v>
      </c>
      <c r="D53" s="3"/>
    </row>
    <row r="54" spans="1:5">
      <c r="A54" t="s">
        <v>31</v>
      </c>
      <c r="B54" s="3">
        <v>-1</v>
      </c>
      <c r="D54" s="3"/>
    </row>
    <row r="55" spans="1:5">
      <c r="A55" t="s">
        <v>16</v>
      </c>
      <c r="B55" s="3">
        <v>-1</v>
      </c>
      <c r="D55" s="3"/>
    </row>
    <row r="56" spans="1:5">
      <c r="A56" t="s">
        <v>18</v>
      </c>
      <c r="B56" s="3">
        <v>-1</v>
      </c>
      <c r="D56" s="3"/>
    </row>
    <row r="57" spans="1:5">
      <c r="A57" t="s">
        <v>69</v>
      </c>
      <c r="B57" s="3">
        <v>-1</v>
      </c>
      <c r="D57" s="3">
        <v>1</v>
      </c>
      <c r="E57" s="3">
        <f>B57*D57</f>
        <v>-1</v>
      </c>
    </row>
    <row r="58" spans="1:5">
      <c r="A58" t="s">
        <v>19</v>
      </c>
      <c r="B58" s="3">
        <v>-1</v>
      </c>
      <c r="D58" s="3"/>
    </row>
    <row r="59" spans="1:5">
      <c r="A59" t="s">
        <v>50</v>
      </c>
      <c r="B59" s="3">
        <v>-1</v>
      </c>
      <c r="D59" s="3"/>
    </row>
    <row r="60" spans="1:5">
      <c r="A60" t="s">
        <v>34</v>
      </c>
      <c r="B60" s="3">
        <v>-1</v>
      </c>
      <c r="D60" s="3"/>
    </row>
    <row r="61" spans="1:5">
      <c r="A61" s="4" t="s">
        <v>49</v>
      </c>
      <c r="B61" s="3">
        <v>-1</v>
      </c>
      <c r="D61" s="3"/>
    </row>
    <row r="62" spans="1:5">
      <c r="D62" s="3"/>
    </row>
    <row r="63" spans="1:5">
      <c r="B63" s="3"/>
      <c r="D63" s="3">
        <f>COUNTA(D5:D61)</f>
        <v>12</v>
      </c>
      <c r="E63" s="3">
        <f>SUM(E5:E62)</f>
        <v>32</v>
      </c>
    </row>
    <row r="65" spans="1:5">
      <c r="A65" t="s">
        <v>59</v>
      </c>
      <c r="E65" s="9">
        <f>E63/D63</f>
        <v>2.6666666666666665</v>
      </c>
    </row>
  </sheetData>
  <sortState ref="A5:E62">
    <sortCondition descending="1" ref="B5:B62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I40" sqref="I40"/>
    </sheetView>
  </sheetViews>
  <sheetFormatPr defaultRowHeight="15"/>
  <cols>
    <col min="1" max="1" width="24.85546875" bestFit="1" customWidth="1"/>
    <col min="4" max="4" width="11" bestFit="1" customWidth="1"/>
    <col min="8" max="8" width="11" bestFit="1" customWidth="1"/>
    <col min="10" max="10" width="11" bestFit="1" customWidth="1"/>
  </cols>
  <sheetData>
    <row r="1" spans="1:8">
      <c r="A1" s="1" t="s">
        <v>51</v>
      </c>
      <c r="D1" s="3" t="s">
        <v>56</v>
      </c>
      <c r="E1" s="3"/>
      <c r="F1" s="3"/>
      <c r="H1" s="3"/>
    </row>
    <row r="2" spans="1:8">
      <c r="D2" s="6">
        <v>42226</v>
      </c>
      <c r="E2" s="3"/>
      <c r="F2" s="6"/>
      <c r="H2" s="6"/>
    </row>
    <row r="3" spans="1:8">
      <c r="B3" t="s">
        <v>55</v>
      </c>
      <c r="D3" t="s">
        <v>72</v>
      </c>
      <c r="E3" s="3"/>
      <c r="F3" s="3"/>
      <c r="H3" s="3"/>
    </row>
    <row r="4" spans="1:8">
      <c r="A4" s="1" t="s">
        <v>0</v>
      </c>
      <c r="B4" s="2" t="s">
        <v>1</v>
      </c>
      <c r="D4" t="s">
        <v>73</v>
      </c>
      <c r="E4" s="3"/>
      <c r="F4" s="3"/>
      <c r="H4" s="3"/>
    </row>
    <row r="5" spans="1:8">
      <c r="A5" t="s">
        <v>2</v>
      </c>
      <c r="B5" s="3">
        <v>4</v>
      </c>
      <c r="D5" s="3">
        <v>1</v>
      </c>
      <c r="E5" s="3">
        <f>B5*D5</f>
        <v>4</v>
      </c>
      <c r="F5" s="3"/>
      <c r="H5" s="3"/>
    </row>
    <row r="6" spans="1:8">
      <c r="A6" t="s">
        <v>83</v>
      </c>
      <c r="B6" s="3">
        <v>4</v>
      </c>
      <c r="D6" s="3">
        <v>1</v>
      </c>
      <c r="E6" s="3">
        <f>B6*D6</f>
        <v>4</v>
      </c>
      <c r="F6" s="3"/>
      <c r="H6" s="3"/>
    </row>
    <row r="7" spans="1:8">
      <c r="A7" s="1" t="s">
        <v>35</v>
      </c>
      <c r="B7" s="3">
        <v>4</v>
      </c>
      <c r="D7" s="3"/>
      <c r="E7" s="3"/>
      <c r="F7" s="3"/>
      <c r="H7" s="3"/>
    </row>
    <row r="8" spans="1:8">
      <c r="A8" s="1" t="s">
        <v>76</v>
      </c>
      <c r="B8" s="3">
        <v>4</v>
      </c>
      <c r="D8" s="3">
        <v>1</v>
      </c>
      <c r="E8" s="3">
        <f t="shared" ref="E8:E30" si="0">B8*D8</f>
        <v>4</v>
      </c>
      <c r="F8" s="10" t="s">
        <v>98</v>
      </c>
      <c r="H8" s="3"/>
    </row>
    <row r="9" spans="1:8">
      <c r="A9" s="1" t="s">
        <v>75</v>
      </c>
      <c r="B9" s="3">
        <v>4</v>
      </c>
      <c r="D9" s="3">
        <v>1</v>
      </c>
      <c r="E9" s="3">
        <f t="shared" si="0"/>
        <v>4</v>
      </c>
      <c r="F9" s="3"/>
      <c r="H9" s="3"/>
    </row>
    <row r="10" spans="1:8">
      <c r="A10" t="s">
        <v>87</v>
      </c>
      <c r="B10" s="3">
        <v>4</v>
      </c>
      <c r="D10" s="3">
        <v>1</v>
      </c>
      <c r="E10" s="3">
        <f t="shared" si="0"/>
        <v>4</v>
      </c>
      <c r="F10" s="3"/>
      <c r="H10" s="3"/>
    </row>
    <row r="11" spans="1:8">
      <c r="A11" t="s">
        <v>77</v>
      </c>
      <c r="B11" s="3">
        <v>4</v>
      </c>
      <c r="D11" s="3">
        <v>1</v>
      </c>
      <c r="E11" s="3">
        <f t="shared" si="0"/>
        <v>4</v>
      </c>
      <c r="F11" s="3"/>
      <c r="H11" s="3"/>
    </row>
    <row r="12" spans="1:8">
      <c r="A12" t="s">
        <v>91</v>
      </c>
      <c r="B12" s="3">
        <v>4</v>
      </c>
      <c r="D12" s="3">
        <v>1</v>
      </c>
      <c r="E12" s="3">
        <f t="shared" si="0"/>
        <v>4</v>
      </c>
      <c r="F12" s="3"/>
      <c r="H12" s="3"/>
    </row>
    <row r="13" spans="1:8">
      <c r="A13" t="s">
        <v>90</v>
      </c>
      <c r="B13" s="3">
        <v>4</v>
      </c>
      <c r="D13" s="3">
        <v>1</v>
      </c>
      <c r="E13" s="3">
        <f t="shared" si="0"/>
        <v>4</v>
      </c>
      <c r="F13" s="3"/>
      <c r="H13" s="3"/>
    </row>
    <row r="14" spans="1:8">
      <c r="A14" t="s">
        <v>4</v>
      </c>
      <c r="B14" s="3">
        <v>4</v>
      </c>
      <c r="D14" s="3">
        <v>1</v>
      </c>
      <c r="E14" s="3">
        <f t="shared" si="0"/>
        <v>4</v>
      </c>
      <c r="F14" s="3"/>
      <c r="H14" s="3"/>
    </row>
    <row r="15" spans="1:8">
      <c r="A15" t="s">
        <v>89</v>
      </c>
      <c r="B15" s="3">
        <v>3</v>
      </c>
      <c r="D15" s="3">
        <v>1</v>
      </c>
      <c r="E15" s="3">
        <f t="shared" si="0"/>
        <v>3</v>
      </c>
      <c r="F15" s="3"/>
      <c r="H15" s="3"/>
    </row>
    <row r="16" spans="1:8">
      <c r="A16" t="s">
        <v>78</v>
      </c>
      <c r="B16" s="3">
        <v>3</v>
      </c>
      <c r="D16" s="3">
        <v>1</v>
      </c>
      <c r="E16" s="3">
        <f t="shared" si="0"/>
        <v>3</v>
      </c>
      <c r="F16" s="3"/>
      <c r="H16" s="3"/>
    </row>
    <row r="17" spans="1:8">
      <c r="A17" t="s">
        <v>94</v>
      </c>
      <c r="B17" s="3">
        <v>3</v>
      </c>
      <c r="D17" s="3">
        <v>1</v>
      </c>
      <c r="E17" s="3">
        <f t="shared" si="0"/>
        <v>3</v>
      </c>
      <c r="F17" s="3"/>
      <c r="H17" s="3"/>
    </row>
    <row r="18" spans="1:8">
      <c r="A18" t="s">
        <v>9</v>
      </c>
      <c r="B18" s="3">
        <v>3</v>
      </c>
      <c r="D18" s="3">
        <v>1</v>
      </c>
      <c r="E18" s="3">
        <f t="shared" si="0"/>
        <v>3</v>
      </c>
      <c r="F18" s="3"/>
      <c r="H18" s="3"/>
    </row>
    <row r="19" spans="1:8">
      <c r="A19" t="s">
        <v>81</v>
      </c>
      <c r="B19" s="3">
        <v>3</v>
      </c>
      <c r="D19" s="3">
        <v>1</v>
      </c>
      <c r="E19" s="3">
        <f t="shared" si="0"/>
        <v>3</v>
      </c>
      <c r="F19" s="3"/>
      <c r="H19" s="3"/>
    </row>
    <row r="20" spans="1:8">
      <c r="A20" t="s">
        <v>95</v>
      </c>
      <c r="B20" s="3">
        <v>3</v>
      </c>
      <c r="D20" s="3">
        <v>1</v>
      </c>
      <c r="E20" s="3">
        <f t="shared" si="0"/>
        <v>3</v>
      </c>
      <c r="F20" s="3"/>
      <c r="H20" s="3"/>
    </row>
    <row r="21" spans="1:8">
      <c r="A21" t="s">
        <v>48</v>
      </c>
      <c r="B21" s="3">
        <v>3</v>
      </c>
      <c r="D21" s="3">
        <v>1</v>
      </c>
      <c r="E21" s="3">
        <f t="shared" si="0"/>
        <v>3</v>
      </c>
      <c r="F21" s="3"/>
      <c r="H21" s="3"/>
    </row>
    <row r="22" spans="1:8">
      <c r="A22" t="s">
        <v>82</v>
      </c>
      <c r="B22" s="3">
        <v>3</v>
      </c>
      <c r="D22" s="3">
        <v>1</v>
      </c>
      <c r="E22" s="3">
        <f t="shared" si="0"/>
        <v>3</v>
      </c>
      <c r="F22" s="3"/>
      <c r="H22" s="3"/>
    </row>
    <row r="23" spans="1:8">
      <c r="A23" t="s">
        <v>93</v>
      </c>
      <c r="B23" s="3">
        <v>3</v>
      </c>
      <c r="D23" s="3">
        <v>1</v>
      </c>
      <c r="E23" s="3">
        <f t="shared" si="0"/>
        <v>3</v>
      </c>
      <c r="F23" s="3"/>
      <c r="H23" s="3"/>
    </row>
    <row r="24" spans="1:8">
      <c r="A24" s="1" t="s">
        <v>24</v>
      </c>
      <c r="B24" s="3">
        <v>2</v>
      </c>
      <c r="D24" s="3">
        <v>1</v>
      </c>
      <c r="E24" s="3">
        <f t="shared" si="0"/>
        <v>2</v>
      </c>
      <c r="F24" s="3"/>
      <c r="H24" s="3"/>
    </row>
    <row r="25" spans="1:8">
      <c r="A25" t="s">
        <v>85</v>
      </c>
      <c r="B25" s="3">
        <v>2</v>
      </c>
      <c r="D25" s="3">
        <v>1</v>
      </c>
      <c r="E25" s="3">
        <f t="shared" si="0"/>
        <v>2</v>
      </c>
      <c r="F25" s="3"/>
      <c r="H25" s="3"/>
    </row>
    <row r="26" spans="1:8">
      <c r="A26" t="s">
        <v>13</v>
      </c>
      <c r="B26" s="3">
        <v>2</v>
      </c>
      <c r="D26" s="3">
        <v>1</v>
      </c>
      <c r="E26" s="3">
        <f t="shared" si="0"/>
        <v>2</v>
      </c>
      <c r="F26" s="3"/>
      <c r="H26" s="3"/>
    </row>
    <row r="27" spans="1:8">
      <c r="A27" t="s">
        <v>80</v>
      </c>
      <c r="B27" s="3">
        <v>2</v>
      </c>
      <c r="D27" s="3">
        <v>1</v>
      </c>
      <c r="E27" s="3">
        <f t="shared" si="0"/>
        <v>2</v>
      </c>
      <c r="F27" s="3"/>
      <c r="H27" s="3"/>
    </row>
    <row r="28" spans="1:8">
      <c r="A28" t="s">
        <v>79</v>
      </c>
      <c r="B28" s="3">
        <v>2</v>
      </c>
      <c r="D28" s="3">
        <v>1</v>
      </c>
      <c r="E28" s="3">
        <f t="shared" si="0"/>
        <v>2</v>
      </c>
      <c r="F28" s="3"/>
      <c r="H28" s="3"/>
    </row>
    <row r="29" spans="1:8">
      <c r="A29" t="s">
        <v>14</v>
      </c>
      <c r="B29" s="3">
        <v>2</v>
      </c>
      <c r="D29" s="3">
        <v>1</v>
      </c>
      <c r="E29" s="3">
        <f t="shared" si="0"/>
        <v>2</v>
      </c>
      <c r="F29" s="3"/>
      <c r="H29" s="3"/>
    </row>
    <row r="30" spans="1:8">
      <c r="A30" s="4" t="s">
        <v>88</v>
      </c>
      <c r="B30" s="3">
        <v>2</v>
      </c>
      <c r="D30" s="3">
        <v>1</v>
      </c>
      <c r="E30" s="3">
        <f t="shared" si="0"/>
        <v>2</v>
      </c>
      <c r="F30" s="3"/>
      <c r="H30" s="3"/>
    </row>
    <row r="31" spans="1:8">
      <c r="A31" t="s">
        <v>63</v>
      </c>
      <c r="B31" s="3">
        <v>1</v>
      </c>
      <c r="D31" s="3"/>
      <c r="E31" s="3"/>
      <c r="F31" s="3"/>
      <c r="H31" s="3"/>
    </row>
    <row r="32" spans="1:8">
      <c r="A32" t="s">
        <v>86</v>
      </c>
      <c r="B32" s="3">
        <v>0</v>
      </c>
      <c r="D32" s="3">
        <v>1</v>
      </c>
      <c r="E32" s="3">
        <f>B32*D32</f>
        <v>0</v>
      </c>
      <c r="F32" s="3"/>
      <c r="H32" s="3"/>
    </row>
    <row r="33" spans="1:8">
      <c r="A33" t="s">
        <v>22</v>
      </c>
      <c r="B33" s="3">
        <v>-1</v>
      </c>
      <c r="D33" s="3">
        <v>1</v>
      </c>
      <c r="E33" s="3">
        <f>B33*D33</f>
        <v>-1</v>
      </c>
      <c r="F33" s="3"/>
      <c r="H33" s="3"/>
    </row>
    <row r="34" spans="1:8">
      <c r="A34" t="s">
        <v>30</v>
      </c>
      <c r="B34" s="3">
        <v>-1</v>
      </c>
      <c r="D34" s="3">
        <v>1</v>
      </c>
      <c r="E34" s="3">
        <f>B34*D34</f>
        <v>-1</v>
      </c>
      <c r="F34" s="3"/>
      <c r="H34" s="3"/>
    </row>
    <row r="35" spans="1:8">
      <c r="A35" t="s">
        <v>16</v>
      </c>
      <c r="B35" s="3">
        <v>-1</v>
      </c>
      <c r="D35" s="3"/>
      <c r="E35" s="3"/>
      <c r="F35" s="3"/>
      <c r="H35" s="3"/>
    </row>
    <row r="36" spans="1:8">
      <c r="A36" t="s">
        <v>96</v>
      </c>
      <c r="B36" s="3">
        <v>-1</v>
      </c>
      <c r="D36" s="3"/>
      <c r="E36" s="3"/>
      <c r="F36" s="3"/>
      <c r="H36" s="3"/>
    </row>
    <row r="37" spans="1:8">
      <c r="A37" t="s">
        <v>92</v>
      </c>
      <c r="B37" s="3">
        <v>-1</v>
      </c>
      <c r="D37" s="3">
        <v>1</v>
      </c>
      <c r="E37" s="3">
        <f>B37*D37</f>
        <v>-1</v>
      </c>
      <c r="F37" s="3"/>
      <c r="H37" s="3"/>
    </row>
    <row r="38" spans="1:8">
      <c r="A38" t="s">
        <v>84</v>
      </c>
      <c r="B38" s="3">
        <v>-1</v>
      </c>
      <c r="D38" s="3">
        <v>1</v>
      </c>
      <c r="E38" s="3">
        <f>B38*D38</f>
        <v>-1</v>
      </c>
      <c r="F38" s="3"/>
      <c r="H38" s="3"/>
    </row>
    <row r="39" spans="1:8">
      <c r="A39" t="s">
        <v>69</v>
      </c>
      <c r="B39" s="3">
        <v>-1</v>
      </c>
      <c r="D39" s="3">
        <v>1</v>
      </c>
      <c r="E39" s="3">
        <f>B39*D39</f>
        <v>-1</v>
      </c>
      <c r="F39" s="3"/>
      <c r="H39" s="3"/>
    </row>
    <row r="40" spans="1:8">
      <c r="A40" t="s">
        <v>50</v>
      </c>
      <c r="B40" s="3">
        <v>-1</v>
      </c>
      <c r="D40" s="3">
        <v>1</v>
      </c>
      <c r="E40" s="3">
        <f>B40*D40</f>
        <v>-1</v>
      </c>
      <c r="F40" s="3"/>
      <c r="H40" s="3"/>
    </row>
    <row r="41" spans="1:8">
      <c r="A41" t="s">
        <v>34</v>
      </c>
      <c r="B41" s="3">
        <v>-1</v>
      </c>
      <c r="D41" s="3">
        <v>1</v>
      </c>
      <c r="E41" s="3">
        <f>B41*D41</f>
        <v>-1</v>
      </c>
      <c r="F41" s="3"/>
      <c r="H41" s="3"/>
    </row>
    <row r="42" spans="1:8">
      <c r="A42" s="4" t="s">
        <v>49</v>
      </c>
      <c r="B42" s="3">
        <v>-1</v>
      </c>
      <c r="D42" s="3"/>
      <c r="E42" s="3"/>
    </row>
    <row r="43" spans="1:8">
      <c r="A43" s="4" t="s">
        <v>108</v>
      </c>
      <c r="B43" s="3">
        <v>-1</v>
      </c>
      <c r="D43" s="3">
        <v>1</v>
      </c>
      <c r="E43" s="3">
        <f>B43*D43</f>
        <v>-1</v>
      </c>
    </row>
    <row r="44" spans="1:8">
      <c r="D44" s="3">
        <f>COUNTA(D5:D43)</f>
        <v>34</v>
      </c>
      <c r="E44" s="3">
        <f>SUM(E5:E43)</f>
        <v>69</v>
      </c>
    </row>
    <row r="46" spans="1:8">
      <c r="A46" t="s">
        <v>59</v>
      </c>
      <c r="E46" s="9">
        <f>E44/D44</f>
        <v>2.0294117647058822</v>
      </c>
    </row>
  </sheetData>
  <sortState ref="A5:E42">
    <sortCondition descending="1" ref="B5:B42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arter alfabetisk</vt:lpstr>
      <vt:lpstr>Hedeområde</vt:lpstr>
      <vt:lpstr>Overdrev, plot får</vt:lpstr>
      <vt:lpstr>Plot, slætomr</vt:lpstr>
      <vt:lpstr>Moseomr, Storf sø</vt:lpstr>
      <vt:lpstr>Ark1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lini</dc:creator>
  <cp:lastModifiedBy>lini</cp:lastModifiedBy>
  <cp:lastPrinted>2015-09-21T07:44:25Z</cp:lastPrinted>
  <dcterms:created xsi:type="dcterms:W3CDTF">2015-08-13T06:59:52Z</dcterms:created>
  <dcterms:modified xsi:type="dcterms:W3CDTF">2015-09-28T16:04:26Z</dcterms:modified>
</cp:coreProperties>
</file>